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5" sheetId="1" r:id="rId1"/>
  </sheets>
  <definedNames>
    <definedName name="_xlnm._FilterDatabase" localSheetId="0" hidden="1">'5'!#REF!</definedName>
    <definedName name="_xlnm.Print_Titles" localSheetId="0">'5'!$9:$13</definedName>
    <definedName name="_xlnm.Print_Area" localSheetId="0">'5'!$A$1:$AL$68</definedName>
  </definedNames>
  <calcPr calcId="125725"/>
</workbook>
</file>

<file path=xl/calcChain.xml><?xml version="1.0" encoding="utf-8"?>
<calcChain xmlns="http://schemas.openxmlformats.org/spreadsheetml/2006/main">
  <c r="AL68" i="1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F66"/>
  <c r="AL65"/>
  <c r="AK65"/>
  <c r="AI65"/>
  <c r="AH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51"/>
  <c r="AK51"/>
  <c r="AJ51"/>
  <c r="AI51"/>
  <c r="AH51"/>
  <c r="AF51"/>
  <c r="AK50"/>
  <c r="AJ50"/>
  <c r="AI50"/>
  <c r="AH50"/>
  <c r="AF50"/>
  <c r="AK49"/>
  <c r="AJ49"/>
  <c r="AI49"/>
  <c r="AH49"/>
  <c r="AF49"/>
  <c r="AL48"/>
  <c r="AK48"/>
  <c r="AJ48"/>
  <c r="AI48"/>
  <c r="AH48"/>
  <c r="AG48"/>
  <c r="AF48"/>
  <c r="AL47"/>
  <c r="AK47"/>
  <c r="AJ47"/>
  <c r="AI47"/>
  <c r="AH47"/>
  <c r="AG47"/>
  <c r="AF47"/>
  <c r="AL46"/>
  <c r="AK46"/>
  <c r="AJ46"/>
  <c r="AI46"/>
  <c r="AH46"/>
  <c r="AG46"/>
  <c r="AF46"/>
  <c r="AL45"/>
  <c r="AK45"/>
  <c r="AJ45"/>
  <c r="AI45"/>
  <c r="AH45"/>
  <c r="AG45"/>
  <c r="AF45"/>
  <c r="AL44"/>
  <c r="AK44"/>
  <c r="AJ44"/>
  <c r="AI44"/>
  <c r="AH44"/>
  <c r="AG44"/>
  <c r="AF44"/>
  <c r="AL43"/>
  <c r="AK43"/>
  <c r="AJ43"/>
  <c r="AI43"/>
  <c r="AH43"/>
  <c r="AG43"/>
  <c r="AF43"/>
  <c r="AK42"/>
  <c r="AJ42"/>
  <c r="AI42"/>
  <c r="AH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4"/>
  <c r="AK24"/>
  <c r="AJ24"/>
  <c r="AI24"/>
  <c r="AH24"/>
  <c r="AG24"/>
  <c r="AF24"/>
  <c r="AL23"/>
  <c r="AK23"/>
  <c r="AJ23"/>
  <c r="AI23"/>
  <c r="AH23"/>
  <c r="AG23"/>
  <c r="AF23"/>
  <c r="AL22"/>
  <c r="AK22"/>
  <c r="AJ22"/>
  <c r="AI22"/>
  <c r="AH22"/>
  <c r="AG22"/>
  <c r="AF22"/>
  <c r="AF21"/>
  <c r="AL20"/>
  <c r="AK20"/>
  <c r="AJ20"/>
  <c r="AI20"/>
  <c r="AH20"/>
  <c r="AG20"/>
  <c r="AF20"/>
  <c r="AL19"/>
  <c r="AK19"/>
  <c r="AJ19"/>
  <c r="AI19"/>
  <c r="AH19"/>
  <c r="AG19"/>
  <c r="AF19"/>
  <c r="AL17"/>
  <c r="AK17"/>
  <c r="AJ17"/>
  <c r="AI17"/>
  <c r="AH17"/>
  <c r="AG17"/>
  <c r="AF17"/>
  <c r="AL15"/>
  <c r="AK15"/>
  <c r="AJ15"/>
  <c r="AI15"/>
  <c r="AH15"/>
  <c r="AG15"/>
  <c r="AF15"/>
  <c r="Z51" l="1"/>
  <c r="AG51" s="1"/>
  <c r="Z66"/>
  <c r="AG66" s="1"/>
  <c r="AA16" l="1"/>
  <c r="AH16" s="1"/>
  <c r="AB16"/>
  <c r="AI16" s="1"/>
  <c r="AC16"/>
  <c r="AJ16" s="1"/>
  <c r="AD16"/>
  <c r="AK16" s="1"/>
  <c r="Y16"/>
  <c r="AF16" s="1"/>
  <c r="AA18"/>
  <c r="AH18" s="1"/>
  <c r="AB18"/>
  <c r="AI18" s="1"/>
  <c r="AD18"/>
  <c r="AK18" s="1"/>
  <c r="AE18"/>
  <c r="AL18" s="1"/>
  <c r="Y18"/>
  <c r="AF18" s="1"/>
  <c r="AA21"/>
  <c r="AH21" s="1"/>
  <c r="AB21"/>
  <c r="AI21" s="1"/>
  <c r="AD21"/>
  <c r="AK21" s="1"/>
  <c r="AE50"/>
  <c r="AL50" s="1"/>
  <c r="Z50"/>
  <c r="AC65"/>
  <c r="Z65"/>
  <c r="Z18" l="1"/>
  <c r="AG18" s="1"/>
  <c r="AG65"/>
  <c r="AC18"/>
  <c r="AJ18" s="1"/>
  <c r="AJ65"/>
  <c r="Z49"/>
  <c r="AG49" s="1"/>
  <c r="AG50"/>
  <c r="AD14"/>
  <c r="AK14" s="1"/>
  <c r="AA14"/>
  <c r="AH14" s="1"/>
  <c r="AB14"/>
  <c r="AI14" s="1"/>
  <c r="Y14"/>
  <c r="AF14" s="1"/>
  <c r="AC21"/>
  <c r="AJ21" s="1"/>
  <c r="AE49"/>
  <c r="AL49" s="1"/>
  <c r="Z42" l="1"/>
  <c r="AC14"/>
  <c r="AJ14" s="1"/>
  <c r="AE42"/>
  <c r="AL42" s="1"/>
  <c r="Z21" l="1"/>
  <c r="AG21" s="1"/>
  <c r="AG42"/>
  <c r="Z16"/>
  <c r="AG16" s="1"/>
  <c r="AE16"/>
  <c r="AL16" s="1"/>
  <c r="AE21"/>
  <c r="AL21" s="1"/>
  <c r="Z14" l="1"/>
  <c r="AG14" s="1"/>
  <c r="AE14"/>
  <c r="AL14" s="1"/>
</calcChain>
</file>

<file path=xl/sharedStrings.xml><?xml version="1.0" encoding="utf-8"?>
<sst xmlns="http://schemas.openxmlformats.org/spreadsheetml/2006/main" count="261" uniqueCount="162">
  <si>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</si>
  <si>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</si>
  <si>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</si>
  <si>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</si>
  <si>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</si>
  <si>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</si>
  <si>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</si>
  <si>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</si>
  <si>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</si>
  <si>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</si>
  <si>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</si>
  <si>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</si>
  <si>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</si>
  <si>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</si>
  <si>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</si>
  <si>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</si>
  <si>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</si>
  <si>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</si>
  <si>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</si>
  <si>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</si>
  <si>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</si>
  <si>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</si>
  <si>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</si>
  <si>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</si>
  <si>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</si>
  <si>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</si>
  <si>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</si>
  <si>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</si>
  <si>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</si>
  <si>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</si>
  <si>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</si>
  <si>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</si>
  <si>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</si>
  <si>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</si>
  <si>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</si>
  <si>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</si>
  <si>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</si>
  <si>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</si>
  <si>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</si>
  <si>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</si>
  <si>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</si>
  <si>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</si>
  <si>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</si>
  <si>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</si>
  <si>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</si>
  <si>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</si>
  <si>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</si>
  <si>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</si>
  <si>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</si>
  <si>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</si>
  <si>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</si>
  <si>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</si>
  <si>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</si>
  <si>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</si>
  <si>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</si>
  <si>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</si>
  <si>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</si>
  <si>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</si>
  <si>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</si>
  <si>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</si>
  <si>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</si>
  <si>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</si>
  <si>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</si>
  <si>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</si>
  <si>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</si>
  <si>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</si>
  <si>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</si>
  <si>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</si>
  <si>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</si>
  <si>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</si>
  <si>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</si>
  <si>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</si>
  <si>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</si>
  <si>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</si>
  <si>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</si>
  <si>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</si>
  <si>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</si>
  <si>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</si>
  <si>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</si>
  <si>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</si>
  <si>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</si>
  <si>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</si>
  <si>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</si>
  <si>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</si>
  <si>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</si>
  <si>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</si>
  <si>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</si>
  <si>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</si>
  <si>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</si>
  <si>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</si>
  <si>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</si>
  <si>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</si>
  <si>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</si>
  <si>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</si>
  <si>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</si>
  <si>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</si>
  <si>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</si>
  <si>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</si>
  <si>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</si>
  <si>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</si>
  <si>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</si>
  <si>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</si>
  <si>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</si>
  <si>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</si>
  <si>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</si>
  <si>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</si>
  <si>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</si>
  <si>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</si>
  <si>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</si>
  <si>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</si>
  <si>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</si>
  <si>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</si>
  <si>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</si>
  <si>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</si>
  <si>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</si>
  <si>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</si>
  <si>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</si>
  <si>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</si>
  <si>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</si>
  <si>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</si>
  <si>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</si>
  <si>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</si>
  <si>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</si>
  <si>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</si>
  <si>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</si>
  <si>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</si>
  <si>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</si>
  <si>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</si>
  <si>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</si>
  <si>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</si>
  <si>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</si>
  <si>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</si>
  <si>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</si>
  <si>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</si>
  <si>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</si>
  <si>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</si>
  <si>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</si>
  <si>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</si>
  <si>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</si>
  <si>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</si>
  <si>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</si>
  <si>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</si>
  <si>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</si>
  <si>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</si>
  <si>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</si>
  <si>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</si>
  <si>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</si>
  <si>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</si>
  <si>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</si>
  <si>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</si>
  <si>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</si>
  <si>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</si>
  <si>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</si>
  <si>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</si>
  <si>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 город Гороховец</t>
  </si>
  <si>
    <t>-</t>
  </si>
  <si>
    <t>Итого утвержденный план за год</t>
  </si>
  <si>
    <t>План ввода основных средств</t>
  </si>
  <si>
    <t>Раздел 1. План принятия основных средств и нематериальных активов к бухгалтерскому учету на 2020 год с распределением по кварталам</t>
  </si>
  <si>
    <t xml:space="preserve">к постановлению департамента жилищно-коммунального хозяйства </t>
  </si>
  <si>
    <t>Приложение № 4.4</t>
  </si>
  <si>
    <t>администрации области   от  09 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</si>
</sst>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7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5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/>
    </xf>
    <xf numFmtId="49" fontId="0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23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2"/>
  <sheetViews>
    <sheetView tabSelected="1" view="pageBreakPreview" topLeftCell="E1" zoomScale="70" zoomScaleNormal="100" zoomScaleSheetLayoutView="70" workbookViewId="0">
      <selection activeCell="A8" sqref="A8:AL8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15.25" style="6" customWidth="1"/>
    <col min="5" max="5" width="6.125" style="6" customWidth="1"/>
    <col min="6" max="10" width="6" style="6" customWidth="1"/>
    <col min="11" max="11" width="15.125" style="6" customWidth="1"/>
    <col min="12" max="17" width="6" style="6" customWidth="1"/>
    <col min="18" max="18" width="15.875" style="6" customWidth="1"/>
    <col min="19" max="24" width="6" style="6" customWidth="1"/>
    <col min="25" max="25" width="15.375" style="6" customWidth="1"/>
    <col min="26" max="26" width="9" style="6" bestFit="1" customWidth="1"/>
    <col min="27" max="28" width="7.125" style="6" bestFit="1" customWidth="1"/>
    <col min="29" max="29" width="8" style="6" bestFit="1" customWidth="1"/>
    <col min="30" max="30" width="7.125" style="6" bestFit="1" customWidth="1"/>
    <col min="31" max="31" width="10.125" style="6" bestFit="1" customWidth="1"/>
    <col min="32" max="32" width="15.375" style="6" customWidth="1"/>
    <col min="33" max="33" width="9" style="6" bestFit="1" customWidth="1"/>
    <col min="34" max="35" width="7.375" style="6" bestFit="1" customWidth="1"/>
    <col min="36" max="36" width="8.125" style="6" bestFit="1" customWidth="1"/>
    <col min="37" max="37" width="7.37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C1" s="26" t="s">
        <v>160</v>
      </c>
      <c r="AD1" s="27"/>
      <c r="AE1" s="27"/>
      <c r="AF1" s="27"/>
      <c r="AG1" s="27"/>
      <c r="AH1" s="27"/>
      <c r="AL1" s="1"/>
    </row>
    <row r="2" spans="1:67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C2" s="27" t="s">
        <v>159</v>
      </c>
      <c r="AD2" s="27"/>
      <c r="AE2" s="27"/>
      <c r="AF2" s="27"/>
      <c r="AG2" s="27"/>
      <c r="AH2" s="27"/>
      <c r="AL2" s="2"/>
    </row>
    <row r="3" spans="1:67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C3" s="26" t="s">
        <v>161</v>
      </c>
      <c r="AD3" s="27"/>
      <c r="AE3" s="27"/>
      <c r="AF3" s="27"/>
      <c r="AG3" s="27"/>
      <c r="AH3" s="27"/>
      <c r="AL3" s="2"/>
    </row>
    <row r="4" spans="1:67" s="24" customFormat="1" ht="18.75">
      <c r="A4" s="35"/>
      <c r="B4" s="35"/>
      <c r="C4" s="35"/>
      <c r="D4" s="35"/>
      <c r="E4" s="35"/>
      <c r="F4" s="35"/>
      <c r="G4" s="35"/>
      <c r="H4" s="35"/>
      <c r="I4" s="35"/>
      <c r="J4" s="35"/>
      <c r="K4" s="23"/>
      <c r="L4" s="23"/>
      <c r="M4" s="23"/>
      <c r="N4" s="23"/>
      <c r="O4" s="23"/>
    </row>
    <row r="5" spans="1:67" s="24" customFormat="1" ht="18.75">
      <c r="A5" s="33" t="s">
        <v>157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25"/>
      <c r="AN5" s="25"/>
      <c r="AO5" s="25"/>
      <c r="AP5" s="25"/>
    </row>
    <row r="6" spans="1:67" s="24" customFormat="1" ht="21.75" customHeight="1">
      <c r="A6" s="34" t="s">
        <v>158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22"/>
      <c r="AN6" s="22"/>
      <c r="AO6" s="22"/>
      <c r="AP6" s="22"/>
    </row>
    <row r="7" spans="1:67" s="24" customFormat="1" ht="18.75">
      <c r="A7" s="33" t="s">
        <v>50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25"/>
      <c r="AN7" s="25"/>
      <c r="AO7" s="25"/>
      <c r="AP7" s="25"/>
    </row>
    <row r="8" spans="1:67" ht="15.75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9.5" customHeight="1">
      <c r="A9" s="28" t="s">
        <v>0</v>
      </c>
      <c r="B9" s="31" t="s">
        <v>1</v>
      </c>
      <c r="C9" s="31" t="s">
        <v>2</v>
      </c>
      <c r="D9" s="32" t="s">
        <v>51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8"/>
      <c r="AN9" s="8"/>
      <c r="AO9" s="8"/>
      <c r="AP9" s="8"/>
    </row>
    <row r="10" spans="1:67" ht="43.5" customHeight="1">
      <c r="A10" s="29"/>
      <c r="B10" s="31"/>
      <c r="C10" s="31"/>
      <c r="D10" s="32" t="s">
        <v>3</v>
      </c>
      <c r="E10" s="32"/>
      <c r="F10" s="32"/>
      <c r="G10" s="32"/>
      <c r="H10" s="32"/>
      <c r="I10" s="32"/>
      <c r="J10" s="32"/>
      <c r="K10" s="32" t="s">
        <v>4</v>
      </c>
      <c r="L10" s="32"/>
      <c r="M10" s="32"/>
      <c r="N10" s="32"/>
      <c r="O10" s="32"/>
      <c r="P10" s="32"/>
      <c r="Q10" s="32"/>
      <c r="R10" s="32" t="s">
        <v>5</v>
      </c>
      <c r="S10" s="32"/>
      <c r="T10" s="32"/>
      <c r="U10" s="32"/>
      <c r="V10" s="32"/>
      <c r="W10" s="32"/>
      <c r="X10" s="32"/>
      <c r="Y10" s="32" t="s">
        <v>6</v>
      </c>
      <c r="Z10" s="32"/>
      <c r="AA10" s="32"/>
      <c r="AB10" s="32"/>
      <c r="AC10" s="32"/>
      <c r="AD10" s="32"/>
      <c r="AE10" s="32"/>
      <c r="AF10" s="31" t="s">
        <v>156</v>
      </c>
      <c r="AG10" s="31"/>
      <c r="AH10" s="31"/>
      <c r="AI10" s="31"/>
      <c r="AJ10" s="31"/>
      <c r="AK10" s="31"/>
      <c r="AL10" s="31"/>
      <c r="AM10" s="8"/>
      <c r="AN10" s="8"/>
      <c r="AO10" s="8"/>
      <c r="AP10" s="8"/>
    </row>
    <row r="11" spans="1:67" ht="43.5" customHeight="1">
      <c r="A11" s="29"/>
      <c r="B11" s="31"/>
      <c r="C11" s="31"/>
      <c r="D11" s="9" t="s">
        <v>7</v>
      </c>
      <c r="E11" s="32" t="s">
        <v>8</v>
      </c>
      <c r="F11" s="32"/>
      <c r="G11" s="32"/>
      <c r="H11" s="32"/>
      <c r="I11" s="32"/>
      <c r="J11" s="32"/>
      <c r="K11" s="9" t="s">
        <v>7</v>
      </c>
      <c r="L11" s="31" t="s">
        <v>8</v>
      </c>
      <c r="M11" s="31"/>
      <c r="N11" s="31"/>
      <c r="O11" s="31"/>
      <c r="P11" s="31"/>
      <c r="Q11" s="31"/>
      <c r="R11" s="9" t="s">
        <v>7</v>
      </c>
      <c r="S11" s="31" t="s">
        <v>8</v>
      </c>
      <c r="T11" s="31"/>
      <c r="U11" s="31"/>
      <c r="V11" s="31"/>
      <c r="W11" s="31"/>
      <c r="X11" s="31"/>
      <c r="Y11" s="9" t="s">
        <v>7</v>
      </c>
      <c r="Z11" s="31" t="s">
        <v>8</v>
      </c>
      <c r="AA11" s="31"/>
      <c r="AB11" s="31"/>
      <c r="AC11" s="31"/>
      <c r="AD11" s="31"/>
      <c r="AE11" s="31"/>
      <c r="AF11" s="9" t="s">
        <v>7</v>
      </c>
      <c r="AG11" s="31" t="s">
        <v>8</v>
      </c>
      <c r="AH11" s="31"/>
      <c r="AI11" s="31"/>
      <c r="AJ11" s="31"/>
      <c r="AK11" s="31"/>
      <c r="AL11" s="31"/>
    </row>
    <row r="12" spans="1:67" ht="87.75" customHeight="1">
      <c r="A12" s="30"/>
      <c r="B12" s="31"/>
      <c r="C12" s="31"/>
      <c r="D12" s="10" t="s">
        <v>9</v>
      </c>
      <c r="E12" s="10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1" t="s">
        <v>153</v>
      </c>
      <c r="K12" s="10" t="s">
        <v>9</v>
      </c>
      <c r="L12" s="10" t="s">
        <v>9</v>
      </c>
      <c r="M12" s="11" t="s">
        <v>10</v>
      </c>
      <c r="N12" s="11" t="s">
        <v>11</v>
      </c>
      <c r="O12" s="11" t="s">
        <v>12</v>
      </c>
      <c r="P12" s="11" t="s">
        <v>13</v>
      </c>
      <c r="Q12" s="11" t="s">
        <v>153</v>
      </c>
      <c r="R12" s="10" t="s">
        <v>9</v>
      </c>
      <c r="S12" s="10" t="s">
        <v>9</v>
      </c>
      <c r="T12" s="11" t="s">
        <v>10</v>
      </c>
      <c r="U12" s="11" t="s">
        <v>11</v>
      </c>
      <c r="V12" s="11" t="s">
        <v>12</v>
      </c>
      <c r="W12" s="11" t="s">
        <v>13</v>
      </c>
      <c r="X12" s="11" t="s">
        <v>153</v>
      </c>
      <c r="Y12" s="10" t="s">
        <v>9</v>
      </c>
      <c r="Z12" s="10" t="s">
        <v>9</v>
      </c>
      <c r="AA12" s="11" t="s">
        <v>10</v>
      </c>
      <c r="AB12" s="11" t="s">
        <v>11</v>
      </c>
      <c r="AC12" s="11" t="s">
        <v>12</v>
      </c>
      <c r="AD12" s="11" t="s">
        <v>13</v>
      </c>
      <c r="AE12" s="11" t="s">
        <v>153</v>
      </c>
      <c r="AF12" s="10" t="s">
        <v>9</v>
      </c>
      <c r="AG12" s="10" t="s">
        <v>9</v>
      </c>
      <c r="AH12" s="11" t="s">
        <v>10</v>
      </c>
      <c r="AI12" s="11" t="s">
        <v>11</v>
      </c>
      <c r="AJ12" s="11" t="s">
        <v>12</v>
      </c>
      <c r="AK12" s="11" t="s">
        <v>13</v>
      </c>
      <c r="AL12" s="11" t="s">
        <v>153</v>
      </c>
    </row>
    <row r="13" spans="1:67">
      <c r="A13" s="12">
        <v>1</v>
      </c>
      <c r="B13" s="12">
        <v>2</v>
      </c>
      <c r="C13" s="12">
        <v>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13" t="s">
        <v>19</v>
      </c>
      <c r="J13" s="13" t="s">
        <v>20</v>
      </c>
      <c r="K13" s="13" t="s">
        <v>21</v>
      </c>
      <c r="L13" s="13" t="s">
        <v>22</v>
      </c>
      <c r="M13" s="13" t="s">
        <v>23</v>
      </c>
      <c r="N13" s="13" t="s">
        <v>24</v>
      </c>
      <c r="O13" s="13" t="s">
        <v>25</v>
      </c>
      <c r="P13" s="13" t="s">
        <v>26</v>
      </c>
      <c r="Q13" s="13" t="s">
        <v>27</v>
      </c>
      <c r="R13" s="13" t="s">
        <v>28</v>
      </c>
      <c r="S13" s="13" t="s">
        <v>29</v>
      </c>
      <c r="T13" s="13" t="s">
        <v>30</v>
      </c>
      <c r="U13" s="13" t="s">
        <v>31</v>
      </c>
      <c r="V13" s="13" t="s">
        <v>32</v>
      </c>
      <c r="W13" s="13" t="s">
        <v>33</v>
      </c>
      <c r="X13" s="13" t="s">
        <v>34</v>
      </c>
      <c r="Y13" s="13" t="s">
        <v>35</v>
      </c>
      <c r="Z13" s="13" t="s">
        <v>36</v>
      </c>
      <c r="AA13" s="13" t="s">
        <v>37</v>
      </c>
      <c r="AB13" s="13" t="s">
        <v>38</v>
      </c>
      <c r="AC13" s="13" t="s">
        <v>39</v>
      </c>
      <c r="AD13" s="13" t="s">
        <v>40</v>
      </c>
      <c r="AE13" s="13" t="s">
        <v>41</v>
      </c>
      <c r="AF13" s="13" t="s">
        <v>42</v>
      </c>
      <c r="AG13" s="13" t="s">
        <v>43</v>
      </c>
      <c r="AH13" s="13" t="s">
        <v>44</v>
      </c>
      <c r="AI13" s="13" t="s">
        <v>45</v>
      </c>
      <c r="AJ13" s="13" t="s">
        <v>46</v>
      </c>
      <c r="AK13" s="13" t="s">
        <v>47</v>
      </c>
      <c r="AL13" s="13" t="s">
        <v>48</v>
      </c>
    </row>
    <row r="14" spans="1:67" s="4" customFormat="1" ht="31.5">
      <c r="A14" s="3" t="s">
        <v>52</v>
      </c>
      <c r="B14" s="3" t="s">
        <v>53</v>
      </c>
      <c r="C14" s="3" t="s">
        <v>155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5">
        <f>SUM(Y15:Y20)</f>
        <v>0</v>
      </c>
      <c r="Z14" s="15">
        <f t="shared" ref="Z14:AE14" si="0">SUM(Z15:Z20)</f>
        <v>14.847457627118644</v>
      </c>
      <c r="AA14" s="15">
        <f t="shared" si="0"/>
        <v>0</v>
      </c>
      <c r="AB14" s="15">
        <f t="shared" si="0"/>
        <v>0</v>
      </c>
      <c r="AC14" s="15">
        <f t="shared" si="0"/>
        <v>3.5</v>
      </c>
      <c r="AD14" s="15">
        <f t="shared" si="0"/>
        <v>0</v>
      </c>
      <c r="AE14" s="16">
        <f t="shared" si="0"/>
        <v>380</v>
      </c>
      <c r="AF14" s="15">
        <f>D14+K14+R14+Y14</f>
        <v>0</v>
      </c>
      <c r="AG14" s="15">
        <f t="shared" ref="AG14" si="1">E14+L14+S14+Z14</f>
        <v>14.847457627118644</v>
      </c>
      <c r="AH14" s="15">
        <f t="shared" ref="AH14" si="2">F14+M14+T14+AA14</f>
        <v>0</v>
      </c>
      <c r="AI14" s="15">
        <f t="shared" ref="AI14" si="3">G14+N14+U14+AB14</f>
        <v>0</v>
      </c>
      <c r="AJ14" s="15">
        <f t="shared" ref="AJ14" si="4">H14+O14+V14+AC14</f>
        <v>3.5</v>
      </c>
      <c r="AK14" s="15">
        <f t="shared" ref="AK14" si="5">I14+P14+W14+AD14</f>
        <v>0</v>
      </c>
      <c r="AL14" s="16">
        <f t="shared" ref="AL14" si="6">J14+Q14+X14+AE14</f>
        <v>380</v>
      </c>
    </row>
    <row r="15" spans="1:67" ht="31.5">
      <c r="A15" s="5" t="s">
        <v>54</v>
      </c>
      <c r="B15" s="5" t="s">
        <v>55</v>
      </c>
      <c r="C15" s="5" t="s">
        <v>56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f t="shared" ref="AF15:AF68" si="7">D15+K15+R15+Y15</f>
        <v>0</v>
      </c>
      <c r="AG15" s="17">
        <f t="shared" ref="AG15:AG68" si="8">E15+L15+S15+Z15</f>
        <v>0</v>
      </c>
      <c r="AH15" s="17">
        <f t="shared" ref="AH15:AH68" si="9">F15+M15+T15+AA15</f>
        <v>0</v>
      </c>
      <c r="AI15" s="17">
        <f t="shared" ref="AI15:AI68" si="10">G15+N15+U15+AB15</f>
        <v>0</v>
      </c>
      <c r="AJ15" s="17">
        <f t="shared" ref="AJ15:AJ68" si="11">H15+O15+V15+AC15</f>
        <v>0</v>
      </c>
      <c r="AK15" s="17">
        <f t="shared" ref="AK15:AK68" si="12">I15+P15+W15+AD15</f>
        <v>0</v>
      </c>
      <c r="AL15" s="17">
        <f t="shared" ref="AL15:AL68" si="13">J15+Q15+X15+AE15</f>
        <v>0</v>
      </c>
    </row>
    <row r="16" spans="1:67" ht="47.25">
      <c r="A16" s="5" t="s">
        <v>57</v>
      </c>
      <c r="B16" s="5" t="s">
        <v>58</v>
      </c>
      <c r="C16" s="5" t="s">
        <v>56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8">
        <f>Y42</f>
        <v>0</v>
      </c>
      <c r="Z16" s="18">
        <f t="shared" ref="Z16:AE16" si="14">Z42</f>
        <v>4.9491525423728815</v>
      </c>
      <c r="AA16" s="18">
        <f t="shared" si="14"/>
        <v>0</v>
      </c>
      <c r="AB16" s="18">
        <f t="shared" si="14"/>
        <v>0</v>
      </c>
      <c r="AC16" s="18">
        <f t="shared" si="14"/>
        <v>0</v>
      </c>
      <c r="AD16" s="18">
        <f t="shared" si="14"/>
        <v>0</v>
      </c>
      <c r="AE16" s="19">
        <f t="shared" si="14"/>
        <v>380</v>
      </c>
      <c r="AF16" s="18">
        <f t="shared" si="7"/>
        <v>0</v>
      </c>
      <c r="AG16" s="18">
        <f t="shared" si="8"/>
        <v>4.9491525423728815</v>
      </c>
      <c r="AH16" s="18">
        <f t="shared" si="9"/>
        <v>0</v>
      </c>
      <c r="AI16" s="18">
        <f t="shared" si="10"/>
        <v>0</v>
      </c>
      <c r="AJ16" s="18">
        <f t="shared" si="11"/>
        <v>0</v>
      </c>
      <c r="AK16" s="18">
        <f t="shared" si="12"/>
        <v>0</v>
      </c>
      <c r="AL16" s="19">
        <f t="shared" si="13"/>
        <v>380</v>
      </c>
    </row>
    <row r="17" spans="1:38" ht="78.75">
      <c r="A17" s="5" t="s">
        <v>59</v>
      </c>
      <c r="B17" s="5" t="s">
        <v>60</v>
      </c>
      <c r="C17" s="5" t="s">
        <v>56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f t="shared" si="7"/>
        <v>0</v>
      </c>
      <c r="AG17" s="17">
        <f t="shared" si="8"/>
        <v>0</v>
      </c>
      <c r="AH17" s="17">
        <f t="shared" si="9"/>
        <v>0</v>
      </c>
      <c r="AI17" s="17">
        <f t="shared" si="10"/>
        <v>0</v>
      </c>
      <c r="AJ17" s="17">
        <f t="shared" si="11"/>
        <v>0</v>
      </c>
      <c r="AK17" s="17">
        <f t="shared" si="12"/>
        <v>0</v>
      </c>
      <c r="AL17" s="17">
        <f t="shared" si="13"/>
        <v>0</v>
      </c>
    </row>
    <row r="18" spans="1:38" ht="47.25">
      <c r="A18" s="5" t="s">
        <v>61</v>
      </c>
      <c r="B18" s="5" t="s">
        <v>62</v>
      </c>
      <c r="C18" s="5" t="s">
        <v>56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8">
        <f>Y65</f>
        <v>0</v>
      </c>
      <c r="Z18" s="18">
        <f>Z65</f>
        <v>9.898305084745763</v>
      </c>
      <c r="AA18" s="18">
        <f t="shared" ref="AA18:AE18" si="15">AA65</f>
        <v>0</v>
      </c>
      <c r="AB18" s="18">
        <f t="shared" si="15"/>
        <v>0</v>
      </c>
      <c r="AC18" s="18">
        <f t="shared" si="15"/>
        <v>3.5</v>
      </c>
      <c r="AD18" s="18">
        <f t="shared" si="15"/>
        <v>0</v>
      </c>
      <c r="AE18" s="18">
        <f t="shared" si="15"/>
        <v>0</v>
      </c>
      <c r="AF18" s="18">
        <f t="shared" si="7"/>
        <v>0</v>
      </c>
      <c r="AG18" s="18">
        <f t="shared" si="8"/>
        <v>9.898305084745763</v>
      </c>
      <c r="AH18" s="18">
        <f t="shared" si="9"/>
        <v>0</v>
      </c>
      <c r="AI18" s="18">
        <f t="shared" si="10"/>
        <v>0</v>
      </c>
      <c r="AJ18" s="18">
        <f t="shared" si="11"/>
        <v>3.5</v>
      </c>
      <c r="AK18" s="18">
        <f t="shared" si="12"/>
        <v>0</v>
      </c>
      <c r="AL18" s="18">
        <f t="shared" si="13"/>
        <v>0</v>
      </c>
    </row>
    <row r="19" spans="1:38" ht="47.25">
      <c r="A19" s="5" t="s">
        <v>63</v>
      </c>
      <c r="B19" s="5" t="s">
        <v>64</v>
      </c>
      <c r="C19" s="5" t="s">
        <v>56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f t="shared" si="7"/>
        <v>0</v>
      </c>
      <c r="AG19" s="17">
        <f t="shared" si="8"/>
        <v>0</v>
      </c>
      <c r="AH19" s="17">
        <f t="shared" si="9"/>
        <v>0</v>
      </c>
      <c r="AI19" s="17">
        <f t="shared" si="10"/>
        <v>0</v>
      </c>
      <c r="AJ19" s="17">
        <f t="shared" si="11"/>
        <v>0</v>
      </c>
      <c r="AK19" s="17">
        <f t="shared" si="12"/>
        <v>0</v>
      </c>
      <c r="AL19" s="17">
        <f t="shared" si="13"/>
        <v>0</v>
      </c>
    </row>
    <row r="20" spans="1:38" ht="31.5">
      <c r="A20" s="5" t="s">
        <v>65</v>
      </c>
      <c r="B20" s="5" t="s">
        <v>66</v>
      </c>
      <c r="C20" s="5" t="s">
        <v>56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f t="shared" si="7"/>
        <v>0</v>
      </c>
      <c r="AG20" s="17">
        <f t="shared" si="8"/>
        <v>0</v>
      </c>
      <c r="AH20" s="17">
        <f t="shared" si="9"/>
        <v>0</v>
      </c>
      <c r="AI20" s="17">
        <f t="shared" si="10"/>
        <v>0</v>
      </c>
      <c r="AJ20" s="17">
        <f t="shared" si="11"/>
        <v>0</v>
      </c>
      <c r="AK20" s="17">
        <f t="shared" si="12"/>
        <v>0</v>
      </c>
      <c r="AL20" s="17">
        <f t="shared" si="13"/>
        <v>0</v>
      </c>
    </row>
    <row r="21" spans="1:38" ht="31.5">
      <c r="A21" s="5" t="s">
        <v>67</v>
      </c>
      <c r="B21" s="5" t="s">
        <v>154</v>
      </c>
      <c r="C21" s="5" t="s">
        <v>155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8">
        <f>Z22+Z42+Z62+Z65+Z67+Z68</f>
        <v>14.847457627118644</v>
      </c>
      <c r="AA21" s="18">
        <f t="shared" ref="AA21:AE21" si="16">AA22+AA42+AA62+AA65+AA67+AA68</f>
        <v>0</v>
      </c>
      <c r="AB21" s="18">
        <f t="shared" si="16"/>
        <v>0</v>
      </c>
      <c r="AC21" s="18">
        <f t="shared" si="16"/>
        <v>3.5</v>
      </c>
      <c r="AD21" s="18">
        <f t="shared" si="16"/>
        <v>0</v>
      </c>
      <c r="AE21" s="19">
        <f t="shared" si="16"/>
        <v>380</v>
      </c>
      <c r="AF21" s="18">
        <f t="shared" si="7"/>
        <v>0</v>
      </c>
      <c r="AG21" s="18">
        <f t="shared" si="8"/>
        <v>14.847457627118644</v>
      </c>
      <c r="AH21" s="18">
        <f t="shared" si="9"/>
        <v>0</v>
      </c>
      <c r="AI21" s="18">
        <f t="shared" si="10"/>
        <v>0</v>
      </c>
      <c r="AJ21" s="18">
        <f t="shared" si="11"/>
        <v>3.5</v>
      </c>
      <c r="AK21" s="18">
        <f t="shared" si="12"/>
        <v>0</v>
      </c>
      <c r="AL21" s="19">
        <f t="shared" si="13"/>
        <v>380</v>
      </c>
    </row>
    <row r="22" spans="1:38" ht="31.5">
      <c r="A22" s="5" t="s">
        <v>68</v>
      </c>
      <c r="B22" s="5" t="s">
        <v>69</v>
      </c>
      <c r="C22" s="5" t="s">
        <v>56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f t="shared" si="7"/>
        <v>0</v>
      </c>
      <c r="AG22" s="17">
        <f t="shared" si="8"/>
        <v>0</v>
      </c>
      <c r="AH22" s="17">
        <f t="shared" si="9"/>
        <v>0</v>
      </c>
      <c r="AI22" s="17">
        <f t="shared" si="10"/>
        <v>0</v>
      </c>
      <c r="AJ22" s="17">
        <f t="shared" si="11"/>
        <v>0</v>
      </c>
      <c r="AK22" s="17">
        <f t="shared" si="12"/>
        <v>0</v>
      </c>
      <c r="AL22" s="17">
        <f t="shared" si="13"/>
        <v>0</v>
      </c>
    </row>
    <row r="23" spans="1:38" ht="47.25">
      <c r="A23" s="5" t="s">
        <v>70</v>
      </c>
      <c r="B23" s="5" t="s">
        <v>71</v>
      </c>
      <c r="C23" s="5" t="s">
        <v>56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f t="shared" si="7"/>
        <v>0</v>
      </c>
      <c r="AG23" s="17">
        <f t="shared" si="8"/>
        <v>0</v>
      </c>
      <c r="AH23" s="17">
        <f t="shared" si="9"/>
        <v>0</v>
      </c>
      <c r="AI23" s="17">
        <f t="shared" si="10"/>
        <v>0</v>
      </c>
      <c r="AJ23" s="17">
        <f t="shared" si="11"/>
        <v>0</v>
      </c>
      <c r="AK23" s="17">
        <f t="shared" si="12"/>
        <v>0</v>
      </c>
      <c r="AL23" s="17">
        <f t="shared" si="13"/>
        <v>0</v>
      </c>
    </row>
    <row r="24" spans="1:38" ht="78.75">
      <c r="A24" s="5" t="s">
        <v>72</v>
      </c>
      <c r="B24" s="5" t="s">
        <v>73</v>
      </c>
      <c r="C24" s="5" t="s">
        <v>56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f t="shared" si="7"/>
        <v>0</v>
      </c>
      <c r="AG24" s="17">
        <f t="shared" si="8"/>
        <v>0</v>
      </c>
      <c r="AH24" s="17">
        <f t="shared" si="9"/>
        <v>0</v>
      </c>
      <c r="AI24" s="17">
        <f t="shared" si="10"/>
        <v>0</v>
      </c>
      <c r="AJ24" s="17">
        <f t="shared" si="11"/>
        <v>0</v>
      </c>
      <c r="AK24" s="17">
        <f t="shared" si="12"/>
        <v>0</v>
      </c>
      <c r="AL24" s="17">
        <f t="shared" si="13"/>
        <v>0</v>
      </c>
    </row>
    <row r="25" spans="1:38" ht="78.75">
      <c r="A25" s="5" t="s">
        <v>74</v>
      </c>
      <c r="B25" s="5" t="s">
        <v>75</v>
      </c>
      <c r="C25" s="5" t="s">
        <v>56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f t="shared" si="7"/>
        <v>0</v>
      </c>
      <c r="AG25" s="17">
        <f t="shared" si="8"/>
        <v>0</v>
      </c>
      <c r="AH25" s="17">
        <f t="shared" si="9"/>
        <v>0</v>
      </c>
      <c r="AI25" s="17">
        <f t="shared" si="10"/>
        <v>0</v>
      </c>
      <c r="AJ25" s="17">
        <f t="shared" si="11"/>
        <v>0</v>
      </c>
      <c r="AK25" s="17">
        <f t="shared" si="12"/>
        <v>0</v>
      </c>
      <c r="AL25" s="17">
        <f t="shared" si="13"/>
        <v>0</v>
      </c>
    </row>
    <row r="26" spans="1:38" ht="63">
      <c r="A26" s="5" t="s">
        <v>76</v>
      </c>
      <c r="B26" s="5" t="s">
        <v>77</v>
      </c>
      <c r="C26" s="5" t="s">
        <v>56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f t="shared" si="7"/>
        <v>0</v>
      </c>
      <c r="AG26" s="17">
        <f t="shared" si="8"/>
        <v>0</v>
      </c>
      <c r="AH26" s="17">
        <f t="shared" si="9"/>
        <v>0</v>
      </c>
      <c r="AI26" s="17">
        <f t="shared" si="10"/>
        <v>0</v>
      </c>
      <c r="AJ26" s="17">
        <f t="shared" si="11"/>
        <v>0</v>
      </c>
      <c r="AK26" s="17">
        <f t="shared" si="12"/>
        <v>0</v>
      </c>
      <c r="AL26" s="17">
        <f t="shared" si="13"/>
        <v>0</v>
      </c>
    </row>
    <row r="27" spans="1:38" ht="47.25">
      <c r="A27" s="5" t="s">
        <v>78</v>
      </c>
      <c r="B27" s="5" t="s">
        <v>79</v>
      </c>
      <c r="C27" s="5" t="s">
        <v>56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f t="shared" si="7"/>
        <v>0</v>
      </c>
      <c r="AG27" s="17">
        <f t="shared" si="8"/>
        <v>0</v>
      </c>
      <c r="AH27" s="17">
        <f t="shared" si="9"/>
        <v>0</v>
      </c>
      <c r="AI27" s="17">
        <f t="shared" si="10"/>
        <v>0</v>
      </c>
      <c r="AJ27" s="17">
        <f t="shared" si="11"/>
        <v>0</v>
      </c>
      <c r="AK27" s="17">
        <f t="shared" si="12"/>
        <v>0</v>
      </c>
      <c r="AL27" s="17">
        <f t="shared" si="13"/>
        <v>0</v>
      </c>
    </row>
    <row r="28" spans="1:38" ht="78.75">
      <c r="A28" s="5" t="s">
        <v>80</v>
      </c>
      <c r="B28" s="5" t="s">
        <v>81</v>
      </c>
      <c r="C28" s="5" t="s">
        <v>56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f t="shared" si="7"/>
        <v>0</v>
      </c>
      <c r="AG28" s="17">
        <f t="shared" si="8"/>
        <v>0</v>
      </c>
      <c r="AH28" s="17">
        <f t="shared" si="9"/>
        <v>0</v>
      </c>
      <c r="AI28" s="17">
        <f t="shared" si="10"/>
        <v>0</v>
      </c>
      <c r="AJ28" s="17">
        <f t="shared" si="11"/>
        <v>0</v>
      </c>
      <c r="AK28" s="17">
        <f t="shared" si="12"/>
        <v>0</v>
      </c>
      <c r="AL28" s="17">
        <f t="shared" si="13"/>
        <v>0</v>
      </c>
    </row>
    <row r="29" spans="1:38" ht="63">
      <c r="A29" s="5" t="s">
        <v>82</v>
      </c>
      <c r="B29" s="5" t="s">
        <v>83</v>
      </c>
      <c r="C29" s="5" t="s">
        <v>56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f t="shared" si="7"/>
        <v>0</v>
      </c>
      <c r="AG29" s="17">
        <f t="shared" si="8"/>
        <v>0</v>
      </c>
      <c r="AH29" s="17">
        <f t="shared" si="9"/>
        <v>0</v>
      </c>
      <c r="AI29" s="17">
        <f t="shared" si="10"/>
        <v>0</v>
      </c>
      <c r="AJ29" s="17">
        <f t="shared" si="11"/>
        <v>0</v>
      </c>
      <c r="AK29" s="17">
        <f t="shared" si="12"/>
        <v>0</v>
      </c>
      <c r="AL29" s="17">
        <f t="shared" si="13"/>
        <v>0</v>
      </c>
    </row>
    <row r="30" spans="1:38" ht="63">
      <c r="A30" s="5" t="s">
        <v>84</v>
      </c>
      <c r="B30" s="5" t="s">
        <v>85</v>
      </c>
      <c r="C30" s="5" t="s">
        <v>56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f t="shared" si="7"/>
        <v>0</v>
      </c>
      <c r="AG30" s="17">
        <f t="shared" si="8"/>
        <v>0</v>
      </c>
      <c r="AH30" s="17">
        <f t="shared" si="9"/>
        <v>0</v>
      </c>
      <c r="AI30" s="17">
        <f t="shared" si="10"/>
        <v>0</v>
      </c>
      <c r="AJ30" s="17">
        <f t="shared" si="11"/>
        <v>0</v>
      </c>
      <c r="AK30" s="17">
        <f t="shared" si="12"/>
        <v>0</v>
      </c>
      <c r="AL30" s="17">
        <f t="shared" si="13"/>
        <v>0</v>
      </c>
    </row>
    <row r="31" spans="1:38" ht="47.25">
      <c r="A31" s="5" t="s">
        <v>86</v>
      </c>
      <c r="B31" s="5" t="s">
        <v>87</v>
      </c>
      <c r="C31" s="5" t="s">
        <v>56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f t="shared" si="7"/>
        <v>0</v>
      </c>
      <c r="AG31" s="17">
        <f t="shared" si="8"/>
        <v>0</v>
      </c>
      <c r="AH31" s="17">
        <f t="shared" si="9"/>
        <v>0</v>
      </c>
      <c r="AI31" s="17">
        <f t="shared" si="10"/>
        <v>0</v>
      </c>
      <c r="AJ31" s="17">
        <f t="shared" si="11"/>
        <v>0</v>
      </c>
      <c r="AK31" s="17">
        <f t="shared" si="12"/>
        <v>0</v>
      </c>
      <c r="AL31" s="17">
        <f t="shared" si="13"/>
        <v>0</v>
      </c>
    </row>
    <row r="32" spans="1:38" ht="141.75">
      <c r="A32" s="5" t="s">
        <v>86</v>
      </c>
      <c r="B32" s="5" t="s">
        <v>88</v>
      </c>
      <c r="C32" s="5" t="s">
        <v>56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f t="shared" si="7"/>
        <v>0</v>
      </c>
      <c r="AG32" s="17">
        <f t="shared" si="8"/>
        <v>0</v>
      </c>
      <c r="AH32" s="17">
        <f t="shared" si="9"/>
        <v>0</v>
      </c>
      <c r="AI32" s="17">
        <f t="shared" si="10"/>
        <v>0</v>
      </c>
      <c r="AJ32" s="17">
        <f t="shared" si="11"/>
        <v>0</v>
      </c>
      <c r="AK32" s="17">
        <f t="shared" si="12"/>
        <v>0</v>
      </c>
      <c r="AL32" s="17">
        <f t="shared" si="13"/>
        <v>0</v>
      </c>
    </row>
    <row r="33" spans="1:38" ht="126">
      <c r="A33" s="5" t="s">
        <v>86</v>
      </c>
      <c r="B33" s="5" t="s">
        <v>89</v>
      </c>
      <c r="C33" s="5" t="s">
        <v>56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f t="shared" si="7"/>
        <v>0</v>
      </c>
      <c r="AG33" s="17">
        <f t="shared" si="8"/>
        <v>0</v>
      </c>
      <c r="AH33" s="17">
        <f t="shared" si="9"/>
        <v>0</v>
      </c>
      <c r="AI33" s="17">
        <f t="shared" si="10"/>
        <v>0</v>
      </c>
      <c r="AJ33" s="17">
        <f t="shared" si="11"/>
        <v>0</v>
      </c>
      <c r="AK33" s="17">
        <f t="shared" si="12"/>
        <v>0</v>
      </c>
      <c r="AL33" s="17">
        <f t="shared" si="13"/>
        <v>0</v>
      </c>
    </row>
    <row r="34" spans="1:38" ht="126">
      <c r="A34" s="5" t="s">
        <v>86</v>
      </c>
      <c r="B34" s="5" t="s">
        <v>90</v>
      </c>
      <c r="C34" s="5" t="s">
        <v>56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f t="shared" si="7"/>
        <v>0</v>
      </c>
      <c r="AG34" s="17">
        <f t="shared" si="8"/>
        <v>0</v>
      </c>
      <c r="AH34" s="17">
        <f t="shared" si="9"/>
        <v>0</v>
      </c>
      <c r="AI34" s="17">
        <f t="shared" si="10"/>
        <v>0</v>
      </c>
      <c r="AJ34" s="17">
        <f t="shared" si="11"/>
        <v>0</v>
      </c>
      <c r="AK34" s="17">
        <f t="shared" si="12"/>
        <v>0</v>
      </c>
      <c r="AL34" s="17">
        <f t="shared" si="13"/>
        <v>0</v>
      </c>
    </row>
    <row r="35" spans="1:38" ht="47.25">
      <c r="A35" s="5" t="s">
        <v>91</v>
      </c>
      <c r="B35" s="5" t="s">
        <v>87</v>
      </c>
      <c r="C35" s="5" t="s">
        <v>56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f t="shared" si="7"/>
        <v>0</v>
      </c>
      <c r="AG35" s="17">
        <f t="shared" si="8"/>
        <v>0</v>
      </c>
      <c r="AH35" s="17">
        <f t="shared" si="9"/>
        <v>0</v>
      </c>
      <c r="AI35" s="17">
        <f t="shared" si="10"/>
        <v>0</v>
      </c>
      <c r="AJ35" s="17">
        <f t="shared" si="11"/>
        <v>0</v>
      </c>
      <c r="AK35" s="17">
        <f t="shared" si="12"/>
        <v>0</v>
      </c>
      <c r="AL35" s="17">
        <f t="shared" si="13"/>
        <v>0</v>
      </c>
    </row>
    <row r="36" spans="1:38" ht="141.75">
      <c r="A36" s="5" t="s">
        <v>91</v>
      </c>
      <c r="B36" s="5" t="s">
        <v>88</v>
      </c>
      <c r="C36" s="5" t="s">
        <v>56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f t="shared" si="7"/>
        <v>0</v>
      </c>
      <c r="AG36" s="17">
        <f t="shared" si="8"/>
        <v>0</v>
      </c>
      <c r="AH36" s="17">
        <f t="shared" si="9"/>
        <v>0</v>
      </c>
      <c r="AI36" s="17">
        <f t="shared" si="10"/>
        <v>0</v>
      </c>
      <c r="AJ36" s="17">
        <f t="shared" si="11"/>
        <v>0</v>
      </c>
      <c r="AK36" s="17">
        <f t="shared" si="12"/>
        <v>0</v>
      </c>
      <c r="AL36" s="17">
        <f t="shared" si="13"/>
        <v>0</v>
      </c>
    </row>
    <row r="37" spans="1:38" ht="126">
      <c r="A37" s="5" t="s">
        <v>91</v>
      </c>
      <c r="B37" s="5" t="s">
        <v>89</v>
      </c>
      <c r="C37" s="5" t="s">
        <v>56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f t="shared" si="7"/>
        <v>0</v>
      </c>
      <c r="AG37" s="17">
        <f t="shared" si="8"/>
        <v>0</v>
      </c>
      <c r="AH37" s="17">
        <f t="shared" si="9"/>
        <v>0</v>
      </c>
      <c r="AI37" s="17">
        <f t="shared" si="10"/>
        <v>0</v>
      </c>
      <c r="AJ37" s="17">
        <f t="shared" si="11"/>
        <v>0</v>
      </c>
      <c r="AK37" s="17">
        <f t="shared" si="12"/>
        <v>0</v>
      </c>
      <c r="AL37" s="17">
        <f t="shared" si="13"/>
        <v>0</v>
      </c>
    </row>
    <row r="38" spans="1:38" ht="126">
      <c r="A38" s="5" t="s">
        <v>91</v>
      </c>
      <c r="B38" s="5" t="s">
        <v>92</v>
      </c>
      <c r="C38" s="5" t="s">
        <v>56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f t="shared" si="7"/>
        <v>0</v>
      </c>
      <c r="AG38" s="17">
        <f t="shared" si="8"/>
        <v>0</v>
      </c>
      <c r="AH38" s="17">
        <f t="shared" si="9"/>
        <v>0</v>
      </c>
      <c r="AI38" s="17">
        <f t="shared" si="10"/>
        <v>0</v>
      </c>
      <c r="AJ38" s="17">
        <f t="shared" si="11"/>
        <v>0</v>
      </c>
      <c r="AK38" s="17">
        <f t="shared" si="12"/>
        <v>0</v>
      </c>
      <c r="AL38" s="17">
        <f t="shared" si="13"/>
        <v>0</v>
      </c>
    </row>
    <row r="39" spans="1:38" ht="110.25">
      <c r="A39" s="5" t="s">
        <v>93</v>
      </c>
      <c r="B39" s="5" t="s">
        <v>94</v>
      </c>
      <c r="C39" s="5" t="s">
        <v>56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f t="shared" si="7"/>
        <v>0</v>
      </c>
      <c r="AG39" s="17">
        <f t="shared" si="8"/>
        <v>0</v>
      </c>
      <c r="AH39" s="17">
        <f t="shared" si="9"/>
        <v>0</v>
      </c>
      <c r="AI39" s="17">
        <f t="shared" si="10"/>
        <v>0</v>
      </c>
      <c r="AJ39" s="17">
        <f t="shared" si="11"/>
        <v>0</v>
      </c>
      <c r="AK39" s="17">
        <f t="shared" si="12"/>
        <v>0</v>
      </c>
      <c r="AL39" s="17">
        <f t="shared" si="13"/>
        <v>0</v>
      </c>
    </row>
    <row r="40" spans="1:38" ht="94.5">
      <c r="A40" s="5" t="s">
        <v>95</v>
      </c>
      <c r="B40" s="5" t="s">
        <v>96</v>
      </c>
      <c r="C40" s="5" t="s">
        <v>56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f t="shared" si="7"/>
        <v>0</v>
      </c>
      <c r="AG40" s="17">
        <f t="shared" si="8"/>
        <v>0</v>
      </c>
      <c r="AH40" s="17">
        <f t="shared" si="9"/>
        <v>0</v>
      </c>
      <c r="AI40" s="17">
        <f t="shared" si="10"/>
        <v>0</v>
      </c>
      <c r="AJ40" s="17">
        <f t="shared" si="11"/>
        <v>0</v>
      </c>
      <c r="AK40" s="17">
        <f t="shared" si="12"/>
        <v>0</v>
      </c>
      <c r="AL40" s="17">
        <f t="shared" si="13"/>
        <v>0</v>
      </c>
    </row>
    <row r="41" spans="1:38" ht="110.25">
      <c r="A41" s="5" t="s">
        <v>97</v>
      </c>
      <c r="B41" s="5" t="s">
        <v>98</v>
      </c>
      <c r="C41" s="5" t="s">
        <v>56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f t="shared" si="7"/>
        <v>0</v>
      </c>
      <c r="AG41" s="17">
        <f t="shared" si="8"/>
        <v>0</v>
      </c>
      <c r="AH41" s="17">
        <f t="shared" si="9"/>
        <v>0</v>
      </c>
      <c r="AI41" s="17">
        <f t="shared" si="10"/>
        <v>0</v>
      </c>
      <c r="AJ41" s="17">
        <f t="shared" si="11"/>
        <v>0</v>
      </c>
      <c r="AK41" s="17">
        <f t="shared" si="12"/>
        <v>0</v>
      </c>
      <c r="AL41" s="17">
        <f t="shared" si="13"/>
        <v>0</v>
      </c>
    </row>
    <row r="42" spans="1:38" ht="47.25">
      <c r="A42" s="5" t="s">
        <v>99</v>
      </c>
      <c r="B42" s="5" t="s">
        <v>100</v>
      </c>
      <c r="C42" s="5" t="s">
        <v>56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f>Z49</f>
        <v>4.9491525423728815</v>
      </c>
      <c r="AA42" s="17">
        <v>0</v>
      </c>
      <c r="AB42" s="17">
        <v>0</v>
      </c>
      <c r="AC42" s="17">
        <v>0</v>
      </c>
      <c r="AD42" s="17">
        <v>0</v>
      </c>
      <c r="AE42" s="20">
        <f>AE49</f>
        <v>380</v>
      </c>
      <c r="AF42" s="18">
        <f t="shared" si="7"/>
        <v>0</v>
      </c>
      <c r="AG42" s="18">
        <f t="shared" si="8"/>
        <v>4.9491525423728815</v>
      </c>
      <c r="AH42" s="18">
        <f t="shared" si="9"/>
        <v>0</v>
      </c>
      <c r="AI42" s="18">
        <f t="shared" si="10"/>
        <v>0</v>
      </c>
      <c r="AJ42" s="18">
        <f t="shared" si="11"/>
        <v>0</v>
      </c>
      <c r="AK42" s="18">
        <f t="shared" si="12"/>
        <v>0</v>
      </c>
      <c r="AL42" s="20">
        <f t="shared" si="13"/>
        <v>380</v>
      </c>
    </row>
    <row r="43" spans="1:38" ht="78.75">
      <c r="A43" s="5" t="s">
        <v>101</v>
      </c>
      <c r="B43" s="5" t="s">
        <v>102</v>
      </c>
      <c r="C43" s="5" t="s">
        <v>56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20">
        <v>0</v>
      </c>
      <c r="AF43" s="18">
        <f t="shared" si="7"/>
        <v>0</v>
      </c>
      <c r="AG43" s="18">
        <f t="shared" si="8"/>
        <v>0</v>
      </c>
      <c r="AH43" s="18">
        <f t="shared" si="9"/>
        <v>0</v>
      </c>
      <c r="AI43" s="18">
        <f t="shared" si="10"/>
        <v>0</v>
      </c>
      <c r="AJ43" s="18">
        <f t="shared" si="11"/>
        <v>0</v>
      </c>
      <c r="AK43" s="18">
        <f t="shared" si="12"/>
        <v>0</v>
      </c>
      <c r="AL43" s="20">
        <f t="shared" si="13"/>
        <v>0</v>
      </c>
    </row>
    <row r="44" spans="1:38" ht="47.25">
      <c r="A44" s="5" t="s">
        <v>103</v>
      </c>
      <c r="B44" s="5" t="s">
        <v>104</v>
      </c>
      <c r="C44" s="5" t="s">
        <v>56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20">
        <v>0</v>
      </c>
      <c r="AF44" s="18">
        <f t="shared" si="7"/>
        <v>0</v>
      </c>
      <c r="AG44" s="18">
        <f t="shared" si="8"/>
        <v>0</v>
      </c>
      <c r="AH44" s="18">
        <f t="shared" si="9"/>
        <v>0</v>
      </c>
      <c r="AI44" s="18">
        <f t="shared" si="10"/>
        <v>0</v>
      </c>
      <c r="AJ44" s="18">
        <f t="shared" si="11"/>
        <v>0</v>
      </c>
      <c r="AK44" s="18">
        <f t="shared" si="12"/>
        <v>0</v>
      </c>
      <c r="AL44" s="20">
        <f t="shared" si="13"/>
        <v>0</v>
      </c>
    </row>
    <row r="45" spans="1:38" ht="78.75">
      <c r="A45" s="5" t="s">
        <v>105</v>
      </c>
      <c r="B45" s="5" t="s">
        <v>106</v>
      </c>
      <c r="C45" s="5" t="s">
        <v>56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20">
        <v>0</v>
      </c>
      <c r="AF45" s="18">
        <f t="shared" si="7"/>
        <v>0</v>
      </c>
      <c r="AG45" s="18">
        <f t="shared" si="8"/>
        <v>0</v>
      </c>
      <c r="AH45" s="18">
        <f t="shared" si="9"/>
        <v>0</v>
      </c>
      <c r="AI45" s="18">
        <f t="shared" si="10"/>
        <v>0</v>
      </c>
      <c r="AJ45" s="18">
        <f t="shared" si="11"/>
        <v>0</v>
      </c>
      <c r="AK45" s="18">
        <f t="shared" si="12"/>
        <v>0</v>
      </c>
      <c r="AL45" s="20">
        <f t="shared" si="13"/>
        <v>0</v>
      </c>
    </row>
    <row r="46" spans="1:38" ht="63">
      <c r="A46" s="5" t="s">
        <v>107</v>
      </c>
      <c r="B46" s="5" t="s">
        <v>108</v>
      </c>
      <c r="C46" s="5" t="s">
        <v>56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20">
        <v>0</v>
      </c>
      <c r="AF46" s="18">
        <f t="shared" si="7"/>
        <v>0</v>
      </c>
      <c r="AG46" s="18">
        <f t="shared" si="8"/>
        <v>0</v>
      </c>
      <c r="AH46" s="18">
        <f t="shared" si="9"/>
        <v>0</v>
      </c>
      <c r="AI46" s="18">
        <f t="shared" si="10"/>
        <v>0</v>
      </c>
      <c r="AJ46" s="18">
        <f t="shared" si="11"/>
        <v>0</v>
      </c>
      <c r="AK46" s="18">
        <f t="shared" si="12"/>
        <v>0</v>
      </c>
      <c r="AL46" s="20">
        <f t="shared" si="13"/>
        <v>0</v>
      </c>
    </row>
    <row r="47" spans="1:38" ht="47.25">
      <c r="A47" s="5" t="s">
        <v>109</v>
      </c>
      <c r="B47" s="5" t="s">
        <v>110</v>
      </c>
      <c r="C47" s="5" t="s">
        <v>56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20">
        <v>0</v>
      </c>
      <c r="AF47" s="18">
        <f t="shared" si="7"/>
        <v>0</v>
      </c>
      <c r="AG47" s="18">
        <f t="shared" si="8"/>
        <v>0</v>
      </c>
      <c r="AH47" s="18">
        <f t="shared" si="9"/>
        <v>0</v>
      </c>
      <c r="AI47" s="18">
        <f t="shared" si="10"/>
        <v>0</v>
      </c>
      <c r="AJ47" s="18">
        <f t="shared" si="11"/>
        <v>0</v>
      </c>
      <c r="AK47" s="18">
        <f t="shared" si="12"/>
        <v>0</v>
      </c>
      <c r="AL47" s="20">
        <f t="shared" si="13"/>
        <v>0</v>
      </c>
    </row>
    <row r="48" spans="1:38" ht="63">
      <c r="A48" s="5" t="s">
        <v>111</v>
      </c>
      <c r="B48" s="5" t="s">
        <v>112</v>
      </c>
      <c r="C48" s="5" t="s">
        <v>56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20">
        <v>0</v>
      </c>
      <c r="AF48" s="18">
        <f t="shared" si="7"/>
        <v>0</v>
      </c>
      <c r="AG48" s="18">
        <f t="shared" si="8"/>
        <v>0</v>
      </c>
      <c r="AH48" s="18">
        <f t="shared" si="9"/>
        <v>0</v>
      </c>
      <c r="AI48" s="18">
        <f t="shared" si="10"/>
        <v>0</v>
      </c>
      <c r="AJ48" s="18">
        <f t="shared" si="11"/>
        <v>0</v>
      </c>
      <c r="AK48" s="18">
        <f t="shared" si="12"/>
        <v>0</v>
      </c>
      <c r="AL48" s="20">
        <f t="shared" si="13"/>
        <v>0</v>
      </c>
    </row>
    <row r="49" spans="1:38" ht="47.25">
      <c r="A49" s="5" t="s">
        <v>113</v>
      </c>
      <c r="B49" s="5" t="s">
        <v>114</v>
      </c>
      <c r="C49" s="5" t="s">
        <v>56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f>Z50</f>
        <v>4.9491525423728815</v>
      </c>
      <c r="AA49" s="17">
        <v>0</v>
      </c>
      <c r="AB49" s="17">
        <v>0</v>
      </c>
      <c r="AC49" s="17">
        <v>0</v>
      </c>
      <c r="AD49" s="17">
        <v>0</v>
      </c>
      <c r="AE49" s="20">
        <f>AE50</f>
        <v>380</v>
      </c>
      <c r="AF49" s="18">
        <f t="shared" si="7"/>
        <v>0</v>
      </c>
      <c r="AG49" s="18">
        <f t="shared" si="8"/>
        <v>4.9491525423728815</v>
      </c>
      <c r="AH49" s="18">
        <f t="shared" si="9"/>
        <v>0</v>
      </c>
      <c r="AI49" s="18">
        <f t="shared" si="10"/>
        <v>0</v>
      </c>
      <c r="AJ49" s="18">
        <f t="shared" si="11"/>
        <v>0</v>
      </c>
      <c r="AK49" s="18">
        <f t="shared" si="12"/>
        <v>0</v>
      </c>
      <c r="AL49" s="20">
        <f t="shared" si="13"/>
        <v>380</v>
      </c>
    </row>
    <row r="50" spans="1:38" ht="47.25">
      <c r="A50" s="21" t="s">
        <v>115</v>
      </c>
      <c r="B50" s="21" t="s">
        <v>116</v>
      </c>
      <c r="C50" s="21" t="s">
        <v>56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f>Z51</f>
        <v>4.9491525423728815</v>
      </c>
      <c r="AA50" s="17">
        <v>0</v>
      </c>
      <c r="AB50" s="17">
        <v>0</v>
      </c>
      <c r="AC50" s="17">
        <v>0</v>
      </c>
      <c r="AD50" s="17">
        <v>0</v>
      </c>
      <c r="AE50" s="20">
        <f>AE51</f>
        <v>380</v>
      </c>
      <c r="AF50" s="18">
        <f t="shared" si="7"/>
        <v>0</v>
      </c>
      <c r="AG50" s="18">
        <f t="shared" si="8"/>
        <v>4.9491525423728815</v>
      </c>
      <c r="AH50" s="18">
        <f t="shared" si="9"/>
        <v>0</v>
      </c>
      <c r="AI50" s="18">
        <f t="shared" si="10"/>
        <v>0</v>
      </c>
      <c r="AJ50" s="18">
        <f t="shared" si="11"/>
        <v>0</v>
      </c>
      <c r="AK50" s="18">
        <f t="shared" si="12"/>
        <v>0</v>
      </c>
      <c r="AL50" s="20">
        <f t="shared" si="13"/>
        <v>380</v>
      </c>
    </row>
    <row r="51" spans="1:38" ht="47.25">
      <c r="A51" s="21" t="s">
        <v>115</v>
      </c>
      <c r="B51" s="21" t="s">
        <v>117</v>
      </c>
      <c r="C51" s="21" t="s">
        <v>118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f>5/1.18*1.168</f>
        <v>4.9491525423728815</v>
      </c>
      <c r="AA51" s="17">
        <v>0</v>
      </c>
      <c r="AB51" s="17">
        <v>0</v>
      </c>
      <c r="AC51" s="17">
        <v>0</v>
      </c>
      <c r="AD51" s="17">
        <v>0</v>
      </c>
      <c r="AE51" s="20">
        <v>380</v>
      </c>
      <c r="AF51" s="18">
        <f t="shared" si="7"/>
        <v>0</v>
      </c>
      <c r="AG51" s="18">
        <f t="shared" si="8"/>
        <v>4.9491525423728815</v>
      </c>
      <c r="AH51" s="18">
        <f t="shared" si="9"/>
        <v>0</v>
      </c>
      <c r="AI51" s="18">
        <f t="shared" si="10"/>
        <v>0</v>
      </c>
      <c r="AJ51" s="18">
        <f t="shared" si="11"/>
        <v>0</v>
      </c>
      <c r="AK51" s="18">
        <f t="shared" si="12"/>
        <v>0</v>
      </c>
      <c r="AL51" s="20">
        <f t="shared" si="13"/>
        <v>380</v>
      </c>
    </row>
    <row r="52" spans="1:38" ht="47.25">
      <c r="A52" s="5" t="s">
        <v>119</v>
      </c>
      <c r="B52" s="5" t="s">
        <v>120</v>
      </c>
      <c r="C52" s="5" t="s">
        <v>56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 t="shared" si="7"/>
        <v>0</v>
      </c>
      <c r="AG52" s="17">
        <f t="shared" si="8"/>
        <v>0</v>
      </c>
      <c r="AH52" s="17">
        <f t="shared" si="9"/>
        <v>0</v>
      </c>
      <c r="AI52" s="17">
        <f t="shared" si="10"/>
        <v>0</v>
      </c>
      <c r="AJ52" s="17">
        <f t="shared" si="11"/>
        <v>0</v>
      </c>
      <c r="AK52" s="17">
        <f t="shared" si="12"/>
        <v>0</v>
      </c>
      <c r="AL52" s="17">
        <f t="shared" si="13"/>
        <v>0</v>
      </c>
    </row>
    <row r="53" spans="1:38" ht="47.25">
      <c r="A53" s="5" t="s">
        <v>121</v>
      </c>
      <c r="B53" s="5" t="s">
        <v>122</v>
      </c>
      <c r="C53" s="5" t="s">
        <v>56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f t="shared" si="7"/>
        <v>0</v>
      </c>
      <c r="AG53" s="17">
        <f t="shared" si="8"/>
        <v>0</v>
      </c>
      <c r="AH53" s="17">
        <f t="shared" si="9"/>
        <v>0</v>
      </c>
      <c r="AI53" s="17">
        <f t="shared" si="10"/>
        <v>0</v>
      </c>
      <c r="AJ53" s="17">
        <f t="shared" si="11"/>
        <v>0</v>
      </c>
      <c r="AK53" s="17">
        <f t="shared" si="12"/>
        <v>0</v>
      </c>
      <c r="AL53" s="17">
        <f t="shared" si="13"/>
        <v>0</v>
      </c>
    </row>
    <row r="54" spans="1:38" ht="47.25">
      <c r="A54" s="5" t="s">
        <v>123</v>
      </c>
      <c r="B54" s="5" t="s">
        <v>124</v>
      </c>
      <c r="C54" s="5" t="s">
        <v>56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f t="shared" si="7"/>
        <v>0</v>
      </c>
      <c r="AG54" s="17">
        <f t="shared" si="8"/>
        <v>0</v>
      </c>
      <c r="AH54" s="17">
        <f t="shared" si="9"/>
        <v>0</v>
      </c>
      <c r="AI54" s="17">
        <f t="shared" si="10"/>
        <v>0</v>
      </c>
      <c r="AJ54" s="17">
        <f t="shared" si="11"/>
        <v>0</v>
      </c>
      <c r="AK54" s="17">
        <f t="shared" si="12"/>
        <v>0</v>
      </c>
      <c r="AL54" s="17">
        <f t="shared" si="13"/>
        <v>0</v>
      </c>
    </row>
    <row r="55" spans="1:38" ht="63">
      <c r="A55" s="5" t="s">
        <v>125</v>
      </c>
      <c r="B55" s="5" t="s">
        <v>126</v>
      </c>
      <c r="C55" s="5" t="s">
        <v>56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f t="shared" si="7"/>
        <v>0</v>
      </c>
      <c r="AG55" s="17">
        <f t="shared" si="8"/>
        <v>0</v>
      </c>
      <c r="AH55" s="17">
        <f t="shared" si="9"/>
        <v>0</v>
      </c>
      <c r="AI55" s="17">
        <f t="shared" si="10"/>
        <v>0</v>
      </c>
      <c r="AJ55" s="17">
        <f t="shared" si="11"/>
        <v>0</v>
      </c>
      <c r="AK55" s="17">
        <f t="shared" si="12"/>
        <v>0</v>
      </c>
      <c r="AL55" s="17">
        <f t="shared" si="13"/>
        <v>0</v>
      </c>
    </row>
    <row r="56" spans="1:38" ht="63">
      <c r="A56" s="5" t="s">
        <v>127</v>
      </c>
      <c r="B56" s="5" t="s">
        <v>128</v>
      </c>
      <c r="C56" s="5" t="s">
        <v>56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f t="shared" si="7"/>
        <v>0</v>
      </c>
      <c r="AG56" s="17">
        <f t="shared" si="8"/>
        <v>0</v>
      </c>
      <c r="AH56" s="17">
        <f t="shared" si="9"/>
        <v>0</v>
      </c>
      <c r="AI56" s="17">
        <f t="shared" si="10"/>
        <v>0</v>
      </c>
      <c r="AJ56" s="17">
        <f t="shared" si="11"/>
        <v>0</v>
      </c>
      <c r="AK56" s="17">
        <f t="shared" si="12"/>
        <v>0</v>
      </c>
      <c r="AL56" s="17">
        <f t="shared" si="13"/>
        <v>0</v>
      </c>
    </row>
    <row r="57" spans="1:38" ht="63">
      <c r="A57" s="5" t="s">
        <v>129</v>
      </c>
      <c r="B57" s="5" t="s">
        <v>130</v>
      </c>
      <c r="C57" s="5" t="s">
        <v>56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f t="shared" si="7"/>
        <v>0</v>
      </c>
      <c r="AG57" s="17">
        <f t="shared" si="8"/>
        <v>0</v>
      </c>
      <c r="AH57" s="17">
        <f t="shared" si="9"/>
        <v>0</v>
      </c>
      <c r="AI57" s="17">
        <f t="shared" si="10"/>
        <v>0</v>
      </c>
      <c r="AJ57" s="17">
        <f t="shared" si="11"/>
        <v>0</v>
      </c>
      <c r="AK57" s="17">
        <f t="shared" si="12"/>
        <v>0</v>
      </c>
      <c r="AL57" s="17">
        <f t="shared" si="13"/>
        <v>0</v>
      </c>
    </row>
    <row r="58" spans="1:38" ht="63">
      <c r="A58" s="5" t="s">
        <v>131</v>
      </c>
      <c r="B58" s="5" t="s">
        <v>132</v>
      </c>
      <c r="C58" s="5" t="s">
        <v>56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f t="shared" si="7"/>
        <v>0</v>
      </c>
      <c r="AG58" s="17">
        <f t="shared" si="8"/>
        <v>0</v>
      </c>
      <c r="AH58" s="17">
        <f t="shared" si="9"/>
        <v>0</v>
      </c>
      <c r="AI58" s="17">
        <f t="shared" si="10"/>
        <v>0</v>
      </c>
      <c r="AJ58" s="17">
        <f t="shared" si="11"/>
        <v>0</v>
      </c>
      <c r="AK58" s="17">
        <f t="shared" si="12"/>
        <v>0</v>
      </c>
      <c r="AL58" s="17">
        <f t="shared" si="13"/>
        <v>0</v>
      </c>
    </row>
    <row r="59" spans="1:38" ht="63">
      <c r="A59" s="5" t="s">
        <v>133</v>
      </c>
      <c r="B59" s="5" t="s">
        <v>134</v>
      </c>
      <c r="C59" s="5" t="s">
        <v>56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f t="shared" si="7"/>
        <v>0</v>
      </c>
      <c r="AG59" s="17">
        <f t="shared" si="8"/>
        <v>0</v>
      </c>
      <c r="AH59" s="17">
        <f t="shared" si="9"/>
        <v>0</v>
      </c>
      <c r="AI59" s="17">
        <f t="shared" si="10"/>
        <v>0</v>
      </c>
      <c r="AJ59" s="17">
        <f t="shared" si="11"/>
        <v>0</v>
      </c>
      <c r="AK59" s="17">
        <f t="shared" si="12"/>
        <v>0</v>
      </c>
      <c r="AL59" s="17">
        <f t="shared" si="13"/>
        <v>0</v>
      </c>
    </row>
    <row r="60" spans="1:38" ht="47.25">
      <c r="A60" s="5" t="s">
        <v>135</v>
      </c>
      <c r="B60" s="5" t="s">
        <v>136</v>
      </c>
      <c r="C60" s="5" t="s">
        <v>56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f t="shared" si="7"/>
        <v>0</v>
      </c>
      <c r="AG60" s="17">
        <f t="shared" si="8"/>
        <v>0</v>
      </c>
      <c r="AH60" s="17">
        <f t="shared" si="9"/>
        <v>0</v>
      </c>
      <c r="AI60" s="17">
        <f t="shared" si="10"/>
        <v>0</v>
      </c>
      <c r="AJ60" s="17">
        <f t="shared" si="11"/>
        <v>0</v>
      </c>
      <c r="AK60" s="17">
        <f t="shared" si="12"/>
        <v>0</v>
      </c>
      <c r="AL60" s="17">
        <f t="shared" si="13"/>
        <v>0</v>
      </c>
    </row>
    <row r="61" spans="1:38" ht="63">
      <c r="A61" s="5" t="s">
        <v>137</v>
      </c>
      <c r="B61" s="5" t="s">
        <v>138</v>
      </c>
      <c r="C61" s="5" t="s">
        <v>56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f t="shared" si="7"/>
        <v>0</v>
      </c>
      <c r="AG61" s="17">
        <f t="shared" si="8"/>
        <v>0</v>
      </c>
      <c r="AH61" s="17">
        <f t="shared" si="9"/>
        <v>0</v>
      </c>
      <c r="AI61" s="17">
        <f t="shared" si="10"/>
        <v>0</v>
      </c>
      <c r="AJ61" s="17">
        <f t="shared" si="11"/>
        <v>0</v>
      </c>
      <c r="AK61" s="17">
        <f t="shared" si="12"/>
        <v>0</v>
      </c>
      <c r="AL61" s="17">
        <f t="shared" si="13"/>
        <v>0</v>
      </c>
    </row>
    <row r="62" spans="1:38" ht="94.5">
      <c r="A62" s="5" t="s">
        <v>139</v>
      </c>
      <c r="B62" s="5" t="s">
        <v>140</v>
      </c>
      <c r="C62" s="5" t="s">
        <v>56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f t="shared" si="7"/>
        <v>0</v>
      </c>
      <c r="AG62" s="17">
        <f t="shared" si="8"/>
        <v>0</v>
      </c>
      <c r="AH62" s="17">
        <f t="shared" si="9"/>
        <v>0</v>
      </c>
      <c r="AI62" s="17">
        <f t="shared" si="10"/>
        <v>0</v>
      </c>
      <c r="AJ62" s="17">
        <f t="shared" si="11"/>
        <v>0</v>
      </c>
      <c r="AK62" s="17">
        <f t="shared" si="12"/>
        <v>0</v>
      </c>
      <c r="AL62" s="17">
        <f t="shared" si="13"/>
        <v>0</v>
      </c>
    </row>
    <row r="63" spans="1:38" ht="78.75">
      <c r="A63" s="5" t="s">
        <v>141</v>
      </c>
      <c r="B63" s="5" t="s">
        <v>142</v>
      </c>
      <c r="C63" s="5" t="s">
        <v>56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f t="shared" si="7"/>
        <v>0</v>
      </c>
      <c r="AG63" s="17">
        <f t="shared" si="8"/>
        <v>0</v>
      </c>
      <c r="AH63" s="17">
        <f t="shared" si="9"/>
        <v>0</v>
      </c>
      <c r="AI63" s="17">
        <f t="shared" si="10"/>
        <v>0</v>
      </c>
      <c r="AJ63" s="17">
        <f t="shared" si="11"/>
        <v>0</v>
      </c>
      <c r="AK63" s="17">
        <f t="shared" si="12"/>
        <v>0</v>
      </c>
      <c r="AL63" s="17">
        <f t="shared" si="13"/>
        <v>0</v>
      </c>
    </row>
    <row r="64" spans="1:38" ht="78.75">
      <c r="A64" s="5" t="s">
        <v>143</v>
      </c>
      <c r="B64" s="5" t="s">
        <v>144</v>
      </c>
      <c r="C64" s="5" t="s">
        <v>56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f t="shared" si="7"/>
        <v>0</v>
      </c>
      <c r="AG64" s="17">
        <f t="shared" si="8"/>
        <v>0</v>
      </c>
      <c r="AH64" s="17">
        <f t="shared" si="9"/>
        <v>0</v>
      </c>
      <c r="AI64" s="17">
        <f t="shared" si="10"/>
        <v>0</v>
      </c>
      <c r="AJ64" s="17">
        <f t="shared" si="11"/>
        <v>0</v>
      </c>
      <c r="AK64" s="17">
        <f t="shared" si="12"/>
        <v>0</v>
      </c>
      <c r="AL64" s="17">
        <f t="shared" si="13"/>
        <v>0</v>
      </c>
    </row>
    <row r="65" spans="1:38" ht="47.25">
      <c r="A65" s="21" t="s">
        <v>145</v>
      </c>
      <c r="B65" s="21" t="s">
        <v>146</v>
      </c>
      <c r="C65" s="21" t="s">
        <v>56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f>Z66</f>
        <v>9.898305084745763</v>
      </c>
      <c r="AA65" s="17">
        <v>0</v>
      </c>
      <c r="AB65" s="17">
        <v>0</v>
      </c>
      <c r="AC65" s="17">
        <f>AC66</f>
        <v>3.5</v>
      </c>
      <c r="AD65" s="17">
        <v>0</v>
      </c>
      <c r="AE65" s="17">
        <v>0</v>
      </c>
      <c r="AF65" s="18">
        <f t="shared" si="7"/>
        <v>0</v>
      </c>
      <c r="AG65" s="18">
        <f t="shared" si="8"/>
        <v>9.898305084745763</v>
      </c>
      <c r="AH65" s="18">
        <f t="shared" si="9"/>
        <v>0</v>
      </c>
      <c r="AI65" s="18">
        <f t="shared" si="10"/>
        <v>0</v>
      </c>
      <c r="AJ65" s="18">
        <f t="shared" si="11"/>
        <v>3.5</v>
      </c>
      <c r="AK65" s="18">
        <f t="shared" si="12"/>
        <v>0</v>
      </c>
      <c r="AL65" s="18">
        <f t="shared" si="13"/>
        <v>0</v>
      </c>
    </row>
    <row r="66" spans="1:38" ht="31.5">
      <c r="A66" s="21" t="s">
        <v>145</v>
      </c>
      <c r="B66" s="21" t="s">
        <v>147</v>
      </c>
      <c r="C66" s="21" t="s">
        <v>148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f>10/1.18*1.168</f>
        <v>9.898305084745763</v>
      </c>
      <c r="AA66" s="17">
        <v>0</v>
      </c>
      <c r="AB66" s="17">
        <v>0</v>
      </c>
      <c r="AC66" s="17">
        <v>3.5</v>
      </c>
      <c r="AD66" s="17">
        <v>0</v>
      </c>
      <c r="AE66" s="17">
        <v>0</v>
      </c>
      <c r="AF66" s="18">
        <f t="shared" si="7"/>
        <v>0</v>
      </c>
      <c r="AG66" s="18">
        <f t="shared" si="8"/>
        <v>9.898305084745763</v>
      </c>
      <c r="AH66" s="18">
        <f t="shared" si="9"/>
        <v>0</v>
      </c>
      <c r="AI66" s="18">
        <f t="shared" si="10"/>
        <v>0</v>
      </c>
      <c r="AJ66" s="18">
        <f t="shared" si="11"/>
        <v>3.5</v>
      </c>
      <c r="AK66" s="18">
        <f t="shared" si="12"/>
        <v>0</v>
      </c>
      <c r="AL66" s="18">
        <f t="shared" si="13"/>
        <v>0</v>
      </c>
    </row>
    <row r="67" spans="1:38" ht="63">
      <c r="A67" s="5" t="s">
        <v>149</v>
      </c>
      <c r="B67" s="5" t="s">
        <v>150</v>
      </c>
      <c r="C67" s="5" t="s">
        <v>56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f t="shared" si="7"/>
        <v>0</v>
      </c>
      <c r="AG67" s="17">
        <f t="shared" si="8"/>
        <v>0</v>
      </c>
      <c r="AH67" s="17">
        <f t="shared" si="9"/>
        <v>0</v>
      </c>
      <c r="AI67" s="17">
        <f t="shared" si="10"/>
        <v>0</v>
      </c>
      <c r="AJ67" s="17">
        <f t="shared" si="11"/>
        <v>0</v>
      </c>
      <c r="AK67" s="17">
        <f t="shared" si="12"/>
        <v>0</v>
      </c>
      <c r="AL67" s="17">
        <f t="shared" si="13"/>
        <v>0</v>
      </c>
    </row>
    <row r="68" spans="1:38" ht="31.5">
      <c r="A68" s="5" t="s">
        <v>151</v>
      </c>
      <c r="B68" s="5" t="s">
        <v>152</v>
      </c>
      <c r="C68" s="5" t="s">
        <v>56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f t="shared" si="7"/>
        <v>0</v>
      </c>
      <c r="AG68" s="17">
        <f t="shared" si="8"/>
        <v>0</v>
      </c>
      <c r="AH68" s="17">
        <f t="shared" si="9"/>
        <v>0</v>
      </c>
      <c r="AI68" s="17">
        <f t="shared" si="10"/>
        <v>0</v>
      </c>
      <c r="AJ68" s="17">
        <f t="shared" si="11"/>
        <v>0</v>
      </c>
      <c r="AK68" s="17">
        <f t="shared" si="12"/>
        <v>0</v>
      </c>
      <c r="AL68" s="17">
        <f t="shared" si="13"/>
        <v>0</v>
      </c>
    </row>
    <row r="82" spans="36:36">
      <c r="AJ82" s="6" t="s">
        <v>49</v>
      </c>
    </row>
  </sheetData>
  <mergeCells count="22">
    <mergeCell ref="AG11:AL11"/>
    <mergeCell ref="A5:AL5"/>
    <mergeCell ref="A6:AL6"/>
    <mergeCell ref="A4:J4"/>
    <mergeCell ref="A7:AL7"/>
    <mergeCell ref="A8:AL8"/>
    <mergeCell ref="AC1:AH1"/>
    <mergeCell ref="AC2:AH2"/>
    <mergeCell ref="AC3:AH3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</mergeCells>
  <printOptions horizontalCentered="1"/>
  <pageMargins left="0.11811023622047245" right="0.11811023622047245" top="0.15748031496062992" bottom="0.19685039370078741" header="0.11811023622047245" footer="0.11811023622047245"/>
  <pageSetup paperSize="8" scale="53" fitToHeight="3" orientation="landscape" r:id="rId1"/>
  <rowBreaks count="2" manualBreakCount="2">
    <brk id="32" max="37" man="1"/>
    <brk id="47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2017-06-09T11:52:09Z</cp:lastPrinted>
  <dcterms:created xsi:type="dcterms:W3CDTF">2016-12-14T11:52:08Z</dcterms:created>
  <dcterms:modified xsi:type="dcterms:W3CDTF">2017-06-09T11:52:11Z</dcterms:modified>
</cp:coreProperties>
</file>